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13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I27"/>
  <c r="I25"/>
  <c r="I21"/>
  <c r="I19"/>
  <c r="I16"/>
  <c r="I14"/>
  <c r="I30" l="1"/>
</calcChain>
</file>

<file path=xl/sharedStrings.xml><?xml version="1.0" encoding="utf-8"?>
<sst xmlns="http://schemas.openxmlformats.org/spreadsheetml/2006/main" count="30" uniqueCount="30">
  <si>
    <t>Раздел, подраздел</t>
  </si>
  <si>
    <t>Наименование</t>
  </si>
  <si>
    <t>Сумма, руб.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</si>
  <si>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</si>
  <si>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</si>
  <si>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</si>
  <si>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</si>
  <si>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</si>
  <si>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</si>
  <si>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</si>
  <si>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</si>
  <si>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</si>
  <si>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</si>
  <si>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</si>
  <si>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</si>
  <si>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</si>
  <si>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</si>
  <si>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</si>
  <si>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</si>
  <si>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КУЛЬТУРА,КИНЕМАТОГРАФИЯ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</si>
  <si>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</si>
  <si>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</si>
  <si>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</si>
  <si>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</si>
  <si>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Всего</t>
  </si>
  <si>
    <t xml:space="preserve">Сведения офактически произведенных расходах   по разделам и подразделам классификации расходов бюджета Колобовского городского поселения в сравнении первоначально утвержденным решением о бюджете значениями за 2018 год </t>
  </si>
  <si>
    <t>2018 год  утверждено</t>
  </si>
  <si>
    <t>2018 исполнено</t>
  </si>
  <si>
    <t>Судебная система</t>
  </si>
  <si>
    <t>Отклонение</t>
  </si>
</sst>
</file>

<file path=xl/styles.xml><?xml version="1.0" encoding="utf-8"?>
<styleSheet xmlns="http://schemas.openxmlformats.org/spreadsheetml/2006/main">
  <numFmts count="1">
    <numFmt numFmtId="164" formatCode="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49" fontId="3" fillId="0" borderId="0" xfId="1" applyNumberFormat="1" applyFont="1" applyAlignment="1">
      <alignment wrapText="1"/>
    </xf>
    <xf numFmtId="164" fontId="1" fillId="0" borderId="1" xfId="1" applyNumberFormat="1" applyBorder="1"/>
    <xf numFmtId="164" fontId="1" fillId="0" borderId="1" xfId="1" applyNumberFormat="1" applyBorder="1" applyAlignment="1">
      <alignment horizontal="right"/>
    </xf>
    <xf numFmtId="164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right"/>
    </xf>
    <xf numFmtId="0" fontId="1" fillId="0" borderId="8" xfId="1" applyBorder="1" applyAlignment="1">
      <alignment horizontal="center"/>
    </xf>
    <xf numFmtId="0" fontId="1" fillId="0" borderId="2" xfId="1" applyBorder="1" applyAlignment="1">
      <alignment horizontal="center"/>
    </xf>
    <xf numFmtId="49" fontId="1" fillId="0" borderId="2" xfId="1" applyNumberFormat="1" applyBorder="1" applyAlignment="1">
      <alignment horizontal="center" wrapText="1"/>
    </xf>
    <xf numFmtId="164" fontId="1" fillId="0" borderId="1" xfId="1" applyNumberFormat="1" applyBorder="1" applyAlignment="1">
      <alignment horizontal="center"/>
    </xf>
    <xf numFmtId="2" fontId="2" fillId="2" borderId="1" xfId="1" applyNumberFormat="1" applyFont="1" applyFill="1" applyBorder="1" applyAlignment="1"/>
    <xf numFmtId="2" fontId="1" fillId="0" borderId="1" xfId="1" applyNumberFormat="1" applyBorder="1" applyAlignment="1"/>
    <xf numFmtId="2" fontId="1" fillId="0" borderId="1" xfId="1" applyNumberFormat="1" applyBorder="1" applyAlignment="1">
      <alignment horizontal="center"/>
    </xf>
    <xf numFmtId="2" fontId="2" fillId="2" borderId="1" xfId="1" applyNumberFormat="1" applyFont="1" applyFill="1" applyBorder="1" applyAlignment="1">
      <alignment wrapText="1"/>
    </xf>
    <xf numFmtId="2" fontId="2" fillId="3" borderId="1" xfId="1" applyNumberFormat="1" applyFont="1" applyFill="1" applyBorder="1" applyAlignment="1"/>
    <xf numFmtId="49" fontId="4" fillId="0" borderId="10" xfId="1" applyNumberFormat="1" applyFont="1" applyBorder="1" applyAlignment="1">
      <alignment horizontal="center" wrapText="1"/>
    </xf>
    <xf numFmtId="49" fontId="4" fillId="0" borderId="13" xfId="1" applyNumberFormat="1" applyFont="1" applyBorder="1" applyAlignment="1">
      <alignment horizontal="center" wrapText="1"/>
    </xf>
    <xf numFmtId="49" fontId="4" fillId="0" borderId="14" xfId="1" applyNumberFormat="1" applyFont="1" applyBorder="1" applyAlignment="1">
      <alignment horizontal="center" wrapText="1"/>
    </xf>
    <xf numFmtId="49" fontId="4" fillId="0" borderId="12" xfId="1" applyNumberFormat="1" applyFont="1" applyBorder="1" applyAlignment="1">
      <alignment horizontal="center" wrapText="1"/>
    </xf>
    <xf numFmtId="49" fontId="4" fillId="0" borderId="9" xfId="1" applyNumberFormat="1" applyFont="1" applyBorder="1" applyAlignment="1">
      <alignment horizontal="center" wrapText="1"/>
    </xf>
    <xf numFmtId="49" fontId="4" fillId="0" borderId="4" xfId="1" applyNumberFormat="1" applyFont="1" applyBorder="1" applyAlignment="1">
      <alignment horizontal="center" wrapText="1"/>
    </xf>
    <xf numFmtId="49" fontId="2" fillId="0" borderId="0" xfId="1" applyNumberFormat="1" applyFont="1" applyAlignment="1">
      <alignment horizontal="center" wrapText="1"/>
    </xf>
    <xf numFmtId="49" fontId="4" fillId="0" borderId="5" xfId="1" applyNumberFormat="1" applyFont="1" applyBorder="1" applyAlignment="1">
      <alignment horizontal="center" wrapText="1"/>
    </xf>
    <xf numFmtId="49" fontId="4" fillId="0" borderId="7" xfId="1" applyNumberFormat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49" fontId="4" fillId="0" borderId="6" xfId="1" applyNumberFormat="1" applyFont="1" applyBorder="1" applyAlignment="1">
      <alignment horizontal="center" wrapText="1"/>
    </xf>
    <xf numFmtId="49" fontId="4" fillId="0" borderId="0" xfId="1" applyNumberFormat="1" applyFont="1" applyBorder="1" applyAlignment="1">
      <alignment horizontal="center" wrapText="1"/>
    </xf>
    <xf numFmtId="0" fontId="1" fillId="0" borderId="1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2" xfId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2" fontId="2" fillId="2" borderId="8" xfId="1" applyNumberFormat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1" fillId="0" borderId="11" xfId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49" fontId="1" fillId="0" borderId="8" xfId="1" applyNumberFormat="1" applyBorder="1" applyAlignment="1">
      <alignment horizontal="center" wrapText="1"/>
    </xf>
    <xf numFmtId="49" fontId="1" fillId="0" borderId="11" xfId="1" applyNumberFormat="1" applyBorder="1" applyAlignment="1">
      <alignment horizontal="center" wrapText="1"/>
    </xf>
    <xf numFmtId="49" fontId="1" fillId="0" borderId="2" xfId="1" applyNumberFormat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3" borderId="8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2" fontId="2" fillId="3" borderId="8" xfId="1" applyNumberFormat="1" applyFont="1" applyFill="1" applyBorder="1" applyAlignment="1">
      <alignment horizontal="center"/>
    </xf>
    <xf numFmtId="2" fontId="2" fillId="3" borderId="2" xfId="1" applyNumberFormat="1" applyFont="1" applyFill="1" applyBorder="1" applyAlignment="1">
      <alignment horizontal="center"/>
    </xf>
    <xf numFmtId="0" fontId="1" fillId="0" borderId="12" xfId="1" applyBorder="1" applyAlignment="1">
      <alignment wrapText="1"/>
    </xf>
    <xf numFmtId="0" fontId="0" fillId="0" borderId="1" xfId="0" applyBorder="1"/>
    <xf numFmtId="0" fontId="5" fillId="2" borderId="1" xfId="0" applyFont="1" applyFill="1" applyBorder="1"/>
    <xf numFmtId="0" fontId="5" fillId="3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6" workbookViewId="0">
      <selection activeCell="O31" sqref="O31"/>
    </sheetView>
  </sheetViews>
  <sheetFormatPr defaultRowHeight="15"/>
  <cols>
    <col min="1" max="1" width="7.7109375" customWidth="1"/>
    <col min="7" max="7" width="8.42578125" customWidth="1"/>
    <col min="8" max="8" width="9.140625" hidden="1" customWidth="1"/>
    <col min="9" max="9" width="21.85546875" customWidth="1"/>
    <col min="10" max="10" width="6.42578125" hidden="1" customWidth="1"/>
    <col min="11" max="11" width="16.85546875" customWidth="1"/>
    <col min="12" max="12" width="14.42578125" customWidth="1"/>
  </cols>
  <sheetData>
    <row r="1" spans="1:12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2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5" customHeight="1">
      <c r="A5" s="22" t="s">
        <v>0</v>
      </c>
      <c r="B5" s="15" t="s">
        <v>1</v>
      </c>
      <c r="C5" s="16"/>
      <c r="D5" s="16"/>
      <c r="E5" s="16"/>
      <c r="F5" s="16"/>
      <c r="G5" s="16"/>
      <c r="H5" s="16"/>
      <c r="I5" s="15" t="s">
        <v>2</v>
      </c>
      <c r="J5" s="16"/>
      <c r="K5" s="16"/>
      <c r="L5" s="17"/>
    </row>
    <row r="6" spans="1:12" ht="15.75" customHeight="1" thickBot="1">
      <c r="A6" s="23"/>
      <c r="B6" s="25"/>
      <c r="C6" s="26"/>
      <c r="D6" s="26"/>
      <c r="E6" s="26"/>
      <c r="F6" s="26"/>
      <c r="G6" s="26"/>
      <c r="H6" s="26"/>
      <c r="I6" s="18"/>
      <c r="J6" s="19"/>
      <c r="K6" s="19"/>
      <c r="L6" s="20"/>
    </row>
    <row r="7" spans="1:12" ht="60.75" customHeight="1" thickBot="1">
      <c r="A7" s="24"/>
      <c r="B7" s="18"/>
      <c r="C7" s="19"/>
      <c r="D7" s="19"/>
      <c r="E7" s="19"/>
      <c r="F7" s="19"/>
      <c r="G7" s="19"/>
      <c r="H7" s="20"/>
      <c r="I7" s="27" t="s">
        <v>26</v>
      </c>
      <c r="J7" s="28"/>
      <c r="K7" s="53" t="s">
        <v>27</v>
      </c>
      <c r="L7" s="54" t="s">
        <v>29</v>
      </c>
    </row>
    <row r="8" spans="1:12" ht="16.5" thickBot="1">
      <c r="A8" s="4">
        <v>100</v>
      </c>
      <c r="B8" s="34" t="s">
        <v>3</v>
      </c>
      <c r="C8" s="35"/>
      <c r="D8" s="35"/>
      <c r="E8" s="35"/>
      <c r="F8" s="35"/>
      <c r="G8" s="35"/>
      <c r="H8" s="36"/>
      <c r="I8" s="37">
        <f>(I9+I10+I11+I12+I13)</f>
        <v>4949.6000000000004</v>
      </c>
      <c r="J8" s="38"/>
      <c r="K8" s="10">
        <v>5111.3</v>
      </c>
      <c r="L8" s="10">
        <v>452.9</v>
      </c>
    </row>
    <row r="9" spans="1:12" ht="16.5" thickBot="1">
      <c r="A9" s="2">
        <v>102</v>
      </c>
      <c r="B9" s="39" t="s">
        <v>4</v>
      </c>
      <c r="C9" s="40"/>
      <c r="D9" s="40"/>
      <c r="E9" s="40"/>
      <c r="F9" s="40"/>
      <c r="G9" s="40"/>
      <c r="H9" s="41"/>
      <c r="I9" s="29">
        <v>1102.2</v>
      </c>
      <c r="J9" s="31"/>
      <c r="K9" s="11">
        <v>1095.3</v>
      </c>
      <c r="L9" s="54">
        <v>-6.9</v>
      </c>
    </row>
    <row r="10" spans="1:12" ht="16.5" thickBot="1">
      <c r="A10" s="3">
        <v>104</v>
      </c>
      <c r="B10" s="42" t="s">
        <v>5</v>
      </c>
      <c r="C10" s="43"/>
      <c r="D10" s="43"/>
      <c r="E10" s="43"/>
      <c r="F10" s="43"/>
      <c r="G10" s="43"/>
      <c r="H10" s="44"/>
      <c r="I10" s="29">
        <v>3296.6</v>
      </c>
      <c r="J10" s="31"/>
      <c r="K10" s="11">
        <v>3253.2</v>
      </c>
      <c r="L10" s="54">
        <v>-43.4</v>
      </c>
    </row>
    <row r="11" spans="1:12" ht="16.5" thickBot="1">
      <c r="A11" s="9">
        <v>105</v>
      </c>
      <c r="B11" s="42" t="s">
        <v>28</v>
      </c>
      <c r="C11" s="43"/>
      <c r="D11" s="43"/>
      <c r="E11" s="43"/>
      <c r="F11" s="43"/>
      <c r="G11" s="43"/>
      <c r="H11" s="8"/>
      <c r="I11" s="6">
        <v>7</v>
      </c>
      <c r="J11" s="7"/>
      <c r="K11" s="12">
        <v>7</v>
      </c>
      <c r="L11" s="54">
        <v>0</v>
      </c>
    </row>
    <row r="12" spans="1:12" ht="16.5" thickBot="1">
      <c r="A12" s="2">
        <v>111</v>
      </c>
      <c r="B12" s="29" t="s">
        <v>6</v>
      </c>
      <c r="C12" s="30"/>
      <c r="D12" s="30"/>
      <c r="E12" s="30"/>
      <c r="F12" s="30"/>
      <c r="G12" s="30"/>
      <c r="H12" s="31"/>
      <c r="I12" s="32">
        <v>10</v>
      </c>
      <c r="J12" s="33"/>
      <c r="K12" s="11">
        <v>0</v>
      </c>
      <c r="L12" s="54">
        <v>-10</v>
      </c>
    </row>
    <row r="13" spans="1:12" ht="16.5" thickBot="1">
      <c r="A13" s="2">
        <v>113</v>
      </c>
      <c r="B13" s="29" t="s">
        <v>7</v>
      </c>
      <c r="C13" s="30"/>
      <c r="D13" s="30"/>
      <c r="E13" s="30"/>
      <c r="F13" s="30"/>
      <c r="G13" s="30"/>
      <c r="H13" s="31"/>
      <c r="I13" s="32">
        <v>533.79999999999995</v>
      </c>
      <c r="J13" s="33"/>
      <c r="K13" s="11">
        <v>1047</v>
      </c>
      <c r="L13" s="54">
        <v>513.20000000000005</v>
      </c>
    </row>
    <row r="14" spans="1:12" ht="16.5" thickBot="1">
      <c r="A14" s="4">
        <v>200</v>
      </c>
      <c r="B14" s="34" t="s">
        <v>8</v>
      </c>
      <c r="C14" s="35"/>
      <c r="D14" s="35"/>
      <c r="E14" s="35"/>
      <c r="F14" s="35"/>
      <c r="G14" s="35"/>
      <c r="H14" s="36"/>
      <c r="I14" s="37">
        <f>I15</f>
        <v>151.30000000000001</v>
      </c>
      <c r="J14" s="38"/>
      <c r="K14" s="10">
        <v>182</v>
      </c>
      <c r="L14" s="55">
        <v>30.7</v>
      </c>
    </row>
    <row r="15" spans="1:12" ht="16.5" thickBot="1">
      <c r="A15" s="2">
        <v>203</v>
      </c>
      <c r="B15" s="29" t="s">
        <v>9</v>
      </c>
      <c r="C15" s="30"/>
      <c r="D15" s="30"/>
      <c r="E15" s="30"/>
      <c r="F15" s="30"/>
      <c r="G15" s="30"/>
      <c r="H15" s="31"/>
      <c r="I15" s="32">
        <v>151.30000000000001</v>
      </c>
      <c r="J15" s="33"/>
      <c r="K15" s="11">
        <v>182</v>
      </c>
      <c r="L15" s="54">
        <v>30.7</v>
      </c>
    </row>
    <row r="16" spans="1:12" ht="16.5" thickBot="1">
      <c r="A16" s="4">
        <v>300</v>
      </c>
      <c r="B16" s="45" t="s">
        <v>10</v>
      </c>
      <c r="C16" s="46"/>
      <c r="D16" s="46"/>
      <c r="E16" s="46"/>
      <c r="F16" s="46"/>
      <c r="G16" s="46"/>
      <c r="H16" s="47"/>
      <c r="I16" s="37">
        <f>I17+I18</f>
        <v>297.5</v>
      </c>
      <c r="J16" s="38"/>
      <c r="K16" s="10">
        <v>46.6</v>
      </c>
      <c r="L16" s="55">
        <v>-250.9</v>
      </c>
    </row>
    <row r="17" spans="1:12" ht="16.5" thickBot="1">
      <c r="A17" s="2">
        <v>309</v>
      </c>
      <c r="B17" s="29" t="s">
        <v>11</v>
      </c>
      <c r="C17" s="30"/>
      <c r="D17" s="30"/>
      <c r="E17" s="30"/>
      <c r="F17" s="30"/>
      <c r="G17" s="30"/>
      <c r="H17" s="31"/>
      <c r="I17" s="32">
        <v>20</v>
      </c>
      <c r="J17" s="33"/>
      <c r="K17" s="11">
        <v>20</v>
      </c>
      <c r="L17" s="54">
        <v>0</v>
      </c>
    </row>
    <row r="18" spans="1:12" ht="16.5" thickBot="1">
      <c r="A18" s="2">
        <v>310</v>
      </c>
      <c r="B18" s="29" t="s">
        <v>12</v>
      </c>
      <c r="C18" s="30"/>
      <c r="D18" s="30"/>
      <c r="E18" s="30"/>
      <c r="F18" s="30"/>
      <c r="G18" s="30"/>
      <c r="H18" s="31"/>
      <c r="I18" s="32">
        <v>277.5</v>
      </c>
      <c r="J18" s="33"/>
      <c r="K18" s="11">
        <v>26.6</v>
      </c>
      <c r="L18" s="54">
        <v>-250.9</v>
      </c>
    </row>
    <row r="19" spans="1:12" ht="16.5" thickBot="1">
      <c r="A19" s="5">
        <v>400</v>
      </c>
      <c r="B19" s="34" t="s">
        <v>13</v>
      </c>
      <c r="C19" s="35"/>
      <c r="D19" s="35"/>
      <c r="E19" s="35"/>
      <c r="F19" s="35"/>
      <c r="G19" s="35"/>
      <c r="H19" s="36"/>
      <c r="I19" s="37">
        <f>I20</f>
        <v>2118.3000000000002</v>
      </c>
      <c r="J19" s="38"/>
      <c r="K19" s="10">
        <v>2240.4</v>
      </c>
      <c r="L19" s="55">
        <v>122.1</v>
      </c>
    </row>
    <row r="20" spans="1:12" ht="16.5" thickBot="1">
      <c r="A20" s="2">
        <v>409</v>
      </c>
      <c r="B20" s="29" t="s">
        <v>14</v>
      </c>
      <c r="C20" s="30"/>
      <c r="D20" s="30"/>
      <c r="E20" s="30"/>
      <c r="F20" s="30"/>
      <c r="G20" s="30"/>
      <c r="H20" s="31"/>
      <c r="I20" s="32">
        <v>2118.3000000000002</v>
      </c>
      <c r="J20" s="33"/>
      <c r="K20" s="11">
        <v>2240.4</v>
      </c>
      <c r="L20" s="54">
        <v>122.1</v>
      </c>
    </row>
    <row r="21" spans="1:12" ht="16.5" thickBot="1">
      <c r="A21" s="4">
        <v>500</v>
      </c>
      <c r="B21" s="34" t="s">
        <v>15</v>
      </c>
      <c r="C21" s="35"/>
      <c r="D21" s="35"/>
      <c r="E21" s="35"/>
      <c r="F21" s="35"/>
      <c r="G21" s="35"/>
      <c r="H21" s="36"/>
      <c r="I21" s="37">
        <f>I22+I23+I24</f>
        <v>3583.6</v>
      </c>
      <c r="J21" s="38"/>
      <c r="K21" s="13">
        <v>2646.3</v>
      </c>
      <c r="L21" s="55">
        <v>-937.3</v>
      </c>
    </row>
    <row r="22" spans="1:12" ht="16.5" thickBot="1">
      <c r="A22" s="3">
        <v>501</v>
      </c>
      <c r="B22" s="29" t="s">
        <v>16</v>
      </c>
      <c r="C22" s="30"/>
      <c r="D22" s="30"/>
      <c r="E22" s="30"/>
      <c r="F22" s="30"/>
      <c r="G22" s="30"/>
      <c r="H22" s="31"/>
      <c r="I22" s="32">
        <v>903.6</v>
      </c>
      <c r="J22" s="33"/>
      <c r="K22" s="11">
        <v>934.1</v>
      </c>
      <c r="L22" s="54">
        <v>30.5</v>
      </c>
    </row>
    <row r="23" spans="1:12" ht="16.5" thickBot="1">
      <c r="A23" s="2">
        <v>502</v>
      </c>
      <c r="B23" s="29" t="s">
        <v>17</v>
      </c>
      <c r="C23" s="30"/>
      <c r="D23" s="30"/>
      <c r="E23" s="30"/>
      <c r="F23" s="30"/>
      <c r="G23" s="30"/>
      <c r="H23" s="31"/>
      <c r="I23" s="32">
        <v>400</v>
      </c>
      <c r="J23" s="33"/>
      <c r="K23" s="11">
        <v>211.2</v>
      </c>
      <c r="L23" s="54">
        <v>-188.8</v>
      </c>
    </row>
    <row r="24" spans="1:12" ht="16.5" thickBot="1">
      <c r="A24" s="3">
        <v>503</v>
      </c>
      <c r="B24" s="29" t="s">
        <v>18</v>
      </c>
      <c r="C24" s="30"/>
      <c r="D24" s="30"/>
      <c r="E24" s="30"/>
      <c r="F24" s="30"/>
      <c r="G24" s="30"/>
      <c r="H24" s="31"/>
      <c r="I24" s="32">
        <v>2280</v>
      </c>
      <c r="J24" s="33"/>
      <c r="K24" s="11">
        <v>1501</v>
      </c>
      <c r="L24" s="54">
        <v>-779</v>
      </c>
    </row>
    <row r="25" spans="1:12" ht="16.5" thickBot="1">
      <c r="A25" s="4">
        <v>800</v>
      </c>
      <c r="B25" s="34" t="s">
        <v>19</v>
      </c>
      <c r="C25" s="35"/>
      <c r="D25" s="35"/>
      <c r="E25" s="35"/>
      <c r="F25" s="35"/>
      <c r="G25" s="35"/>
      <c r="H25" s="36"/>
      <c r="I25" s="37">
        <f>I26</f>
        <v>3798.6</v>
      </c>
      <c r="J25" s="38"/>
      <c r="K25" s="10">
        <v>5368.3</v>
      </c>
      <c r="L25" s="55">
        <v>1569.7</v>
      </c>
    </row>
    <row r="26" spans="1:12" ht="16.5" thickBot="1">
      <c r="A26" s="2">
        <v>801</v>
      </c>
      <c r="B26" s="29" t="s">
        <v>20</v>
      </c>
      <c r="C26" s="30"/>
      <c r="D26" s="30"/>
      <c r="E26" s="30"/>
      <c r="F26" s="30"/>
      <c r="G26" s="30"/>
      <c r="H26" s="31"/>
      <c r="I26" s="32">
        <v>3798.6</v>
      </c>
      <c r="J26" s="33"/>
      <c r="K26" s="11">
        <v>5368.3</v>
      </c>
      <c r="L26" s="54">
        <v>1569.7</v>
      </c>
    </row>
    <row r="27" spans="1:12" ht="16.5" thickBot="1">
      <c r="A27" s="5">
        <v>1000</v>
      </c>
      <c r="B27" s="34" t="s">
        <v>21</v>
      </c>
      <c r="C27" s="35"/>
      <c r="D27" s="35"/>
      <c r="E27" s="35"/>
      <c r="F27" s="35"/>
      <c r="G27" s="35"/>
      <c r="H27" s="36"/>
      <c r="I27" s="37">
        <f>I28+I29</f>
        <v>72</v>
      </c>
      <c r="J27" s="38"/>
      <c r="K27" s="10">
        <v>77.3</v>
      </c>
      <c r="L27" s="55">
        <v>5.3</v>
      </c>
    </row>
    <row r="28" spans="1:12" ht="16.5" thickBot="1">
      <c r="A28" s="2">
        <v>1001</v>
      </c>
      <c r="B28" s="29" t="s">
        <v>22</v>
      </c>
      <c r="C28" s="30"/>
      <c r="D28" s="30"/>
      <c r="E28" s="30"/>
      <c r="F28" s="30"/>
      <c r="G28" s="30"/>
      <c r="H28" s="31"/>
      <c r="I28" s="32">
        <v>72</v>
      </c>
      <c r="J28" s="33"/>
      <c r="K28" s="11">
        <v>77.3</v>
      </c>
      <c r="L28" s="54">
        <v>5.3</v>
      </c>
    </row>
    <row r="29" spans="1:12" ht="19.5" customHeight="1" thickBot="1">
      <c r="A29" s="2">
        <v>1004</v>
      </c>
      <c r="B29" s="29" t="s">
        <v>23</v>
      </c>
      <c r="C29" s="30"/>
      <c r="D29" s="30"/>
      <c r="E29" s="30"/>
      <c r="F29" s="30"/>
      <c r="G29" s="30"/>
      <c r="H29" s="31"/>
      <c r="I29" s="32">
        <v>0</v>
      </c>
      <c r="J29" s="33"/>
      <c r="K29" s="11">
        <v>0</v>
      </c>
      <c r="L29" s="54">
        <v>0</v>
      </c>
    </row>
    <row r="30" spans="1:12" ht="15" customHeight="1" thickBot="1">
      <c r="A30" s="48" t="s">
        <v>24</v>
      </c>
      <c r="B30" s="49"/>
      <c r="C30" s="49"/>
      <c r="D30" s="49"/>
      <c r="E30" s="49"/>
      <c r="F30" s="49"/>
      <c r="G30" s="49"/>
      <c r="H30" s="50"/>
      <c r="I30" s="51">
        <f>SUM(I8+I14+I16+I19+I21+I25+I27)</f>
        <v>14970.900000000001</v>
      </c>
      <c r="J30" s="52"/>
      <c r="K30" s="14">
        <v>17204.2</v>
      </c>
      <c r="L30" s="56">
        <v>-992.5</v>
      </c>
    </row>
    <row r="31" spans="1:12" ht="61.5" customHeight="1"/>
  </sheetData>
  <mergeCells count="50">
    <mergeCell ref="I5:L6"/>
    <mergeCell ref="B25:H25"/>
    <mergeCell ref="I25:J25"/>
    <mergeCell ref="B26:H26"/>
    <mergeCell ref="I26:J26"/>
    <mergeCell ref="A30:H30"/>
    <mergeCell ref="I30:J30"/>
    <mergeCell ref="B27:H27"/>
    <mergeCell ref="I27:J27"/>
    <mergeCell ref="B28:H28"/>
    <mergeCell ref="I28:J28"/>
    <mergeCell ref="B29:H29"/>
    <mergeCell ref="I29:J29"/>
    <mergeCell ref="B22:H22"/>
    <mergeCell ref="I22:J22"/>
    <mergeCell ref="B23:H23"/>
    <mergeCell ref="I23:J23"/>
    <mergeCell ref="B24:H24"/>
    <mergeCell ref="I24:J24"/>
    <mergeCell ref="B19:H19"/>
    <mergeCell ref="I19:J19"/>
    <mergeCell ref="B20:H20"/>
    <mergeCell ref="I20:J20"/>
    <mergeCell ref="B21:H21"/>
    <mergeCell ref="I21:J21"/>
    <mergeCell ref="B16:H16"/>
    <mergeCell ref="I16:J16"/>
    <mergeCell ref="B17:H17"/>
    <mergeCell ref="I17:J17"/>
    <mergeCell ref="B18:H18"/>
    <mergeCell ref="I18:J18"/>
    <mergeCell ref="B13:H13"/>
    <mergeCell ref="I13:J13"/>
    <mergeCell ref="B14:H14"/>
    <mergeCell ref="I14:J14"/>
    <mergeCell ref="B15:H15"/>
    <mergeCell ref="I15:J15"/>
    <mergeCell ref="B12:H12"/>
    <mergeCell ref="I12:J12"/>
    <mergeCell ref="B8:H8"/>
    <mergeCell ref="I8:J8"/>
    <mergeCell ref="B9:H9"/>
    <mergeCell ref="I9:J9"/>
    <mergeCell ref="B10:H10"/>
    <mergeCell ref="I10:J10"/>
    <mergeCell ref="B11:G11"/>
    <mergeCell ref="A1:K3"/>
    <mergeCell ref="A5:A7"/>
    <mergeCell ref="B5:H7"/>
    <mergeCell ref="I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2019-08-19T06:10:25Z</cp:lastPrinted>
  <dcterms:created xsi:type="dcterms:W3CDTF">2017-12-09T12:15:36Z</dcterms:created>
  <dcterms:modified xsi:type="dcterms:W3CDTF">2019-08-19T09:38:42Z</dcterms:modified>
</cp:coreProperties>
</file>